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řina\Desktop\"/>
    </mc:Choice>
  </mc:AlternateContent>
  <bookViews>
    <workbookView xWindow="0" yWindow="0" windowWidth="20490" windowHeight="7755" firstSheet="1" activeTab="1"/>
  </bookViews>
  <sheets>
    <sheet name="List1 (2)" sheetId="2" state="hidden" r:id="rId1"/>
    <sheet name="List1" sheetId="1" r:id="rId2"/>
  </sheets>
  <definedNames>
    <definedName name="_xlnm.Print_Area" localSheetId="1">List1!$A$1:$J$12</definedName>
    <definedName name="_xlnm.Print_Area" localSheetId="0">'List1 (2)'!$A$1:$J$7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H4" i="1" l="1"/>
  <c r="F9" i="1" l="1"/>
  <c r="F8" i="1"/>
  <c r="H8" i="1" s="1"/>
  <c r="F7" i="1"/>
  <c r="J7" i="1" s="1"/>
  <c r="H7" i="1"/>
  <c r="H5" i="1"/>
  <c r="F10" i="1"/>
  <c r="H10" i="1" s="1"/>
  <c r="H9" i="1"/>
  <c r="H5" i="2" l="1"/>
  <c r="J5" i="2" s="1"/>
  <c r="F5" i="2"/>
  <c r="H4" i="2"/>
  <c r="J4" i="2" s="1"/>
  <c r="F4" i="2"/>
  <c r="H3" i="2"/>
  <c r="J3" i="2" s="1"/>
  <c r="F3" i="2"/>
  <c r="H3" i="1" l="1"/>
  <c r="F4" i="1"/>
  <c r="F5" i="1"/>
  <c r="J8" i="1"/>
  <c r="J9" i="1"/>
  <c r="J10" i="1"/>
  <c r="J4" i="1"/>
  <c r="J5" i="1"/>
  <c r="J3" i="1"/>
</calcChain>
</file>

<file path=xl/sharedStrings.xml><?xml version="1.0" encoding="utf-8"?>
<sst xmlns="http://schemas.openxmlformats.org/spreadsheetml/2006/main" count="52" uniqueCount="31">
  <si>
    <t>mladý dobytek, koně lehčího typu</t>
  </si>
  <si>
    <t>g/ks/d</t>
  </si>
  <si>
    <t>skot, dospělí kůň</t>
  </si>
  <si>
    <t>ovce, kozy</t>
  </si>
  <si>
    <t>lesní zvěř</t>
  </si>
  <si>
    <t>kg</t>
  </si>
  <si>
    <t>500-600</t>
  </si>
  <si>
    <t>300-450</t>
  </si>
  <si>
    <t>druh zvířete/species</t>
  </si>
  <si>
    <t>hmot. Zvířete/  weight animal kg</t>
  </si>
  <si>
    <t>počet dní aplikace/ Nb days aplikation</t>
  </si>
  <si>
    <t>20-50</t>
  </si>
  <si>
    <t>Výpočet dávkování Paracleanu/Calculation of dose Paraclean</t>
  </si>
  <si>
    <t>dávka období v kg/dose per period in kg</t>
  </si>
  <si>
    <t>jelen/deer/cerf</t>
  </si>
  <si>
    <t>laň /deer femal/biche</t>
  </si>
  <si>
    <t>srnec/doe/chevreil-chevrette</t>
  </si>
  <si>
    <t>muflon/mufflon</t>
  </si>
  <si>
    <t>doporučená dávka/recomaneded dose up to instruction</t>
  </si>
  <si>
    <t>g/100kg ž.hm./kg life weight</t>
  </si>
  <si>
    <t>dávka v g .dle návodu ks/d/dose/pcs/day up to instruction</t>
  </si>
  <si>
    <t>ovce, kozy, zvěř</t>
  </si>
  <si>
    <t>počet ks</t>
  </si>
  <si>
    <t>spotřeba celkem</t>
  </si>
  <si>
    <t>20/50</t>
  </si>
  <si>
    <t>skot, dospělý kůň</t>
  </si>
  <si>
    <t>doporučená dávka</t>
  </si>
  <si>
    <t>hmotnost Zvířete kg</t>
  </si>
  <si>
    <t>dávka v g dle návodu  na ks/den</t>
  </si>
  <si>
    <t>počet dní aplikace</t>
  </si>
  <si>
    <t>dávka období v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</si>
</sst>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8"/>
      </right>
      <top style="double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double">
        <color theme="8"/>
      </top>
      <bottom style="thin">
        <color theme="8"/>
      </bottom>
      <diagonal/>
    </border>
    <border>
      <left style="thin">
        <color theme="8"/>
      </left>
      <right/>
      <top style="double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8"/>
      </top>
      <bottom/>
      <diagonal/>
    </border>
    <border>
      <left style="thin">
        <color theme="4"/>
      </left>
      <right/>
      <top style="thin">
        <color theme="8"/>
      </top>
      <bottom/>
      <diagonal/>
    </border>
    <border>
      <left style="thin">
        <color theme="8"/>
      </left>
      <right style="thin">
        <color theme="4"/>
      </right>
      <top style="thin">
        <color theme="8"/>
      </top>
      <bottom/>
      <diagonal/>
    </border>
    <border>
      <left style="thin">
        <color theme="4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4"/>
      </right>
      <top/>
      <bottom/>
      <diagonal/>
    </border>
    <border>
      <left style="thin">
        <color theme="4"/>
      </left>
      <right style="thin">
        <color theme="8"/>
      </right>
      <top/>
      <bottom/>
      <diagonal/>
    </border>
    <border>
      <left style="thin">
        <color theme="8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thin">
        <color theme="8"/>
      </right>
      <top/>
      <bottom style="double">
        <color theme="4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4"/>
      </right>
      <top style="thin">
        <color theme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2" borderId="7" xfId="0" applyFill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/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Border="1"/>
    <xf numFmtId="0" fontId="1" fillId="0" borderId="14" xfId="0" applyFont="1" applyBorder="1"/>
    <xf numFmtId="164" fontId="0" fillId="0" borderId="15" xfId="0" applyNumberFormat="1" applyBorder="1"/>
    <xf numFmtId="0" fontId="2" fillId="0" borderId="16" xfId="0" applyFont="1" applyBorder="1"/>
    <xf numFmtId="0" fontId="2" fillId="0" borderId="18" xfId="0" applyFon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0" fontId="0" fillId="0" borderId="5" xfId="0" applyBorder="1"/>
    <xf numFmtId="0" fontId="0" fillId="0" borderId="13" xfId="0" applyBorder="1"/>
    <xf numFmtId="0" fontId="2" fillId="0" borderId="8" xfId="0" applyFont="1" applyBorder="1"/>
    <xf numFmtId="0" fontId="2" fillId="0" borderId="11" xfId="0" applyFont="1" applyBorder="1"/>
    <xf numFmtId="0" fontId="0" fillId="0" borderId="20" xfId="0" applyBorder="1"/>
    <xf numFmtId="2" fontId="0" fillId="0" borderId="4" xfId="0" applyNumberFormat="1" applyBorder="1"/>
    <xf numFmtId="0" fontId="4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workbookViewId="0">
      <selection activeCell="H5" sqref="H5"/>
    </sheetView>
  </sheetViews>
  <sheetFormatPr defaultRowHeight="15" x14ac:dyDescent="0.25"/>
  <cols>
    <col min="1" max="1" width="31.5703125" bestFit="1" customWidth="1"/>
    <col min="2" max="3" width="13.5703125" customWidth="1"/>
    <col min="4" max="4" width="9.140625" style="1"/>
    <col min="6" max="6" width="11" customWidth="1"/>
  </cols>
  <sheetData>
    <row r="1" spans="1:10" ht="15.75" thickBot="1" x14ac:dyDescent="0.3">
      <c r="A1" t="s">
        <v>12</v>
      </c>
    </row>
    <row r="2" spans="1:10" s="15" customFormat="1" ht="77.25" thickTop="1" x14ac:dyDescent="0.25">
      <c r="A2" s="13" t="s">
        <v>8</v>
      </c>
      <c r="B2" s="14" t="s">
        <v>18</v>
      </c>
      <c r="C2" s="12"/>
      <c r="D2" s="14" t="s">
        <v>9</v>
      </c>
      <c r="E2" s="12"/>
      <c r="F2" s="13" t="s">
        <v>20</v>
      </c>
      <c r="G2" s="13" t="s">
        <v>10</v>
      </c>
      <c r="H2" s="13" t="s">
        <v>13</v>
      </c>
      <c r="I2" s="13" t="s">
        <v>22</v>
      </c>
      <c r="J2" s="13" t="s">
        <v>23</v>
      </c>
    </row>
    <row r="3" spans="1:10" x14ac:dyDescent="0.25">
      <c r="A3" s="20" t="s">
        <v>0</v>
      </c>
      <c r="B3" s="30">
        <v>40</v>
      </c>
      <c r="C3" s="34" t="s">
        <v>1</v>
      </c>
      <c r="D3" s="16" t="s">
        <v>7</v>
      </c>
      <c r="E3" s="2" t="s">
        <v>5</v>
      </c>
      <c r="F3" s="2">
        <f>B3</f>
        <v>40</v>
      </c>
      <c r="G3" s="3">
        <v>7</v>
      </c>
      <c r="H3" s="2">
        <f>(B3*G3)/1000</f>
        <v>0.28000000000000003</v>
      </c>
      <c r="I3" s="3">
        <v>0</v>
      </c>
      <c r="J3" s="21">
        <f>H3*I3</f>
        <v>0</v>
      </c>
    </row>
    <row r="4" spans="1:10" x14ac:dyDescent="0.25">
      <c r="A4" s="20" t="s">
        <v>2</v>
      </c>
      <c r="B4" s="30">
        <v>50</v>
      </c>
      <c r="C4" s="34" t="s">
        <v>1</v>
      </c>
      <c r="D4" s="16" t="s">
        <v>6</v>
      </c>
      <c r="E4" s="2" t="s">
        <v>5</v>
      </c>
      <c r="F4" s="2">
        <f t="shared" ref="F4:F5" si="0">B4</f>
        <v>50</v>
      </c>
      <c r="G4" s="3">
        <v>7</v>
      </c>
      <c r="H4" s="2">
        <f t="shared" ref="H4:H5" si="1">(B4*G4)/1000</f>
        <v>0.35</v>
      </c>
      <c r="I4" s="3">
        <v>0</v>
      </c>
      <c r="J4" s="21">
        <f>H4*I4</f>
        <v>0</v>
      </c>
    </row>
    <row r="5" spans="1:10" x14ac:dyDescent="0.25">
      <c r="A5" s="20" t="s">
        <v>21</v>
      </c>
      <c r="B5" s="30">
        <v>15</v>
      </c>
      <c r="C5" s="34" t="s">
        <v>1</v>
      </c>
      <c r="D5" s="16" t="s">
        <v>11</v>
      </c>
      <c r="E5" s="2" t="s">
        <v>5</v>
      </c>
      <c r="F5" s="2">
        <f t="shared" si="0"/>
        <v>15</v>
      </c>
      <c r="G5" s="3">
        <v>10</v>
      </c>
      <c r="H5" s="2">
        <f t="shared" si="1"/>
        <v>0.15</v>
      </c>
      <c r="I5" s="3">
        <v>60</v>
      </c>
      <c r="J5" s="21">
        <f>H5*I5</f>
        <v>9</v>
      </c>
    </row>
  </sheetData>
  <printOptions horizontalCentered="1"/>
  <pageMargins left="0" right="0" top="1.1811023622047245" bottom="0.78740157480314965" header="0.31496062992125984" footer="0.31496062992125984"/>
  <pageSetup paperSize="9" orientation="landscape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tabSelected="1" workbookViewId="0">
      <selection activeCell="H9" sqref="H9"/>
    </sheetView>
  </sheetViews>
  <sheetFormatPr defaultRowHeight="15" x14ac:dyDescent="0.25"/>
  <cols>
    <col min="1" max="1" width="31.5703125" bestFit="1" customWidth="1"/>
    <col min="2" max="3" width="13.5703125" customWidth="1"/>
    <col min="4" max="4" width="9.140625" style="1"/>
    <col min="6" max="6" width="11" customWidth="1"/>
  </cols>
  <sheetData>
    <row r="1" spans="1:13" ht="15.75" thickBot="1" x14ac:dyDescent="0.3">
      <c r="A1" t="s">
        <v>12</v>
      </c>
    </row>
    <row r="2" spans="1:13" s="15" customFormat="1" ht="39" thickTop="1" x14ac:dyDescent="0.25">
      <c r="A2" s="13" t="s">
        <v>8</v>
      </c>
      <c r="B2" s="14" t="s">
        <v>26</v>
      </c>
      <c r="C2" s="12"/>
      <c r="D2" s="14" t="s">
        <v>27</v>
      </c>
      <c r="E2" s="12"/>
      <c r="F2" s="13" t="s">
        <v>28</v>
      </c>
      <c r="G2" s="13" t="s">
        <v>29</v>
      </c>
      <c r="H2" s="13" t="s">
        <v>30</v>
      </c>
      <c r="I2" s="13" t="s">
        <v>29</v>
      </c>
      <c r="J2" s="13" t="s">
        <v>30</v>
      </c>
      <c r="M2" s="36"/>
    </row>
    <row r="3" spans="1:13" x14ac:dyDescent="0.25">
      <c r="A3" s="20" t="s">
        <v>0</v>
      </c>
      <c r="B3" s="30">
        <v>40</v>
      </c>
      <c r="C3" s="34" t="s">
        <v>1</v>
      </c>
      <c r="D3" s="16" t="s">
        <v>7</v>
      </c>
      <c r="E3" s="34" t="s">
        <v>5</v>
      </c>
      <c r="F3" s="2">
        <f>B3</f>
        <v>40</v>
      </c>
      <c r="G3" s="3">
        <v>7</v>
      </c>
      <c r="H3" s="2">
        <f>(B3*G3)/1000</f>
        <v>0.28000000000000003</v>
      </c>
      <c r="I3" s="3">
        <v>10</v>
      </c>
      <c r="J3" s="21">
        <f>(B3*I3)/1000</f>
        <v>0.4</v>
      </c>
    </row>
    <row r="4" spans="1:13" x14ac:dyDescent="0.25">
      <c r="A4" s="20" t="s">
        <v>25</v>
      </c>
      <c r="B4" s="30">
        <v>50</v>
      </c>
      <c r="C4" s="34" t="s">
        <v>1</v>
      </c>
      <c r="D4" s="16" t="s">
        <v>6</v>
      </c>
      <c r="E4" s="34" t="s">
        <v>5</v>
      </c>
      <c r="F4" s="2">
        <f t="shared" ref="F4:F5" si="0">B4</f>
        <v>50</v>
      </c>
      <c r="G4" s="3">
        <v>7</v>
      </c>
      <c r="H4" s="2">
        <f>(B4*G4)/1000</f>
        <v>0.35</v>
      </c>
      <c r="I4" s="3">
        <v>10</v>
      </c>
      <c r="J4" s="21">
        <f t="shared" ref="J4:J5" si="1">(B4*I4)/1000</f>
        <v>0.5</v>
      </c>
    </row>
    <row r="5" spans="1:13" x14ac:dyDescent="0.25">
      <c r="A5" s="20" t="s">
        <v>3</v>
      </c>
      <c r="B5" s="30">
        <v>15</v>
      </c>
      <c r="C5" s="34" t="s">
        <v>1</v>
      </c>
      <c r="D5" s="16" t="s">
        <v>24</v>
      </c>
      <c r="E5" s="34" t="s">
        <v>5</v>
      </c>
      <c r="F5" s="2">
        <f t="shared" si="0"/>
        <v>15</v>
      </c>
      <c r="G5" s="3">
        <v>7</v>
      </c>
      <c r="H5" s="35">
        <f>(B5*G5)/1000</f>
        <v>0.105</v>
      </c>
      <c r="I5" s="3">
        <v>10</v>
      </c>
      <c r="J5" s="21">
        <f t="shared" si="1"/>
        <v>0.15</v>
      </c>
    </row>
    <row r="6" spans="1:13" x14ac:dyDescent="0.25">
      <c r="A6" s="22" t="s">
        <v>4</v>
      </c>
      <c r="B6" s="31">
        <v>10</v>
      </c>
      <c r="C6" s="37" t="s">
        <v>19</v>
      </c>
      <c r="D6" s="17"/>
      <c r="E6" s="6"/>
      <c r="F6" s="10"/>
      <c r="G6" s="11"/>
      <c r="H6" s="10"/>
      <c r="I6" s="11"/>
      <c r="J6" s="23"/>
    </row>
    <row r="7" spans="1:13" x14ac:dyDescent="0.25">
      <c r="A7" s="24" t="s">
        <v>14</v>
      </c>
      <c r="B7" s="32"/>
      <c r="C7" s="38"/>
      <c r="D7" s="18">
        <v>100</v>
      </c>
      <c r="E7" s="6" t="s">
        <v>5</v>
      </c>
      <c r="F7" s="4">
        <f>($B$6/100)*$D7</f>
        <v>10</v>
      </c>
      <c r="G7" s="5">
        <v>7</v>
      </c>
      <c r="H7" s="26">
        <f>(F7*G7)/1000</f>
        <v>7.0000000000000007E-2</v>
      </c>
      <c r="I7" s="5">
        <v>10</v>
      </c>
      <c r="J7" s="28">
        <f>(F7*I7)/1000</f>
        <v>0.1</v>
      </c>
    </row>
    <row r="8" spans="1:13" x14ac:dyDescent="0.25">
      <c r="A8" s="24" t="s">
        <v>15</v>
      </c>
      <c r="B8" s="32"/>
      <c r="C8" s="6"/>
      <c r="D8" s="18">
        <v>65</v>
      </c>
      <c r="E8" s="6" t="s">
        <v>5</v>
      </c>
      <c r="F8" s="4">
        <f>($B$6/100)*$D8</f>
        <v>6.5</v>
      </c>
      <c r="G8" s="5">
        <v>7</v>
      </c>
      <c r="H8" s="26">
        <f>(F8*G8)/1000</f>
        <v>4.5499999999999999E-2</v>
      </c>
      <c r="I8" s="5">
        <v>10</v>
      </c>
      <c r="J8" s="28">
        <f t="shared" ref="J8:J10" si="2">(F8*I8)/1000</f>
        <v>6.5000000000000002E-2</v>
      </c>
    </row>
    <row r="9" spans="1:13" x14ac:dyDescent="0.25">
      <c r="A9" s="24" t="s">
        <v>16</v>
      </c>
      <c r="B9" s="32"/>
      <c r="C9" s="6"/>
      <c r="D9" s="18">
        <v>15</v>
      </c>
      <c r="E9" s="6" t="s">
        <v>5</v>
      </c>
      <c r="F9" s="4">
        <f>($B$6/100)*$D9</f>
        <v>1.5</v>
      </c>
      <c r="G9" s="5">
        <v>7</v>
      </c>
      <c r="H9" s="26">
        <f>(F9*G9)/1000</f>
        <v>1.0500000000000001E-2</v>
      </c>
      <c r="I9" s="5">
        <v>10</v>
      </c>
      <c r="J9" s="28">
        <f t="shared" si="2"/>
        <v>1.4999999999999999E-2</v>
      </c>
    </row>
    <row r="10" spans="1:13" ht="15.75" thickBot="1" x14ac:dyDescent="0.3">
      <c r="A10" s="25" t="s">
        <v>17</v>
      </c>
      <c r="B10" s="33"/>
      <c r="C10" s="7"/>
      <c r="D10" s="19">
        <v>45</v>
      </c>
      <c r="E10" s="7" t="s">
        <v>5</v>
      </c>
      <c r="F10" s="8">
        <f>($B$6/100)*$D10</f>
        <v>4.5</v>
      </c>
      <c r="G10" s="9">
        <v>7</v>
      </c>
      <c r="H10" s="27">
        <f>(F10*G10)/1000</f>
        <v>3.15E-2</v>
      </c>
      <c r="I10" s="9">
        <v>10</v>
      </c>
      <c r="J10" s="29">
        <f t="shared" si="2"/>
        <v>4.4999999999999998E-2</v>
      </c>
    </row>
    <row r="11" spans="1:13" ht="15.75" thickTop="1" x14ac:dyDescent="0.25"/>
  </sheetData>
  <mergeCells count="1">
    <mergeCell ref="C6:C7"/>
  </mergeCells>
  <printOptions horizontalCentered="1"/>
  <pageMargins left="0" right="0" top="1.1811023622047245" bottom="0.78740157480314965" header="0.31496062992125984" footer="0.31496062992125984"/>
  <pageSetup paperSize="9" orientation="landscape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 (2)</vt:lpstr>
      <vt:lpstr>List1</vt:lpstr>
      <vt:lpstr>List1!Oblast_tisku</vt:lpstr>
      <vt:lpstr>'List1 (2)'!Oblast_tisku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Kateřina Benešová</cp:lastModifiedBy>
  <cp:lastPrinted>2018-02-05T11:16:15Z</cp:lastPrinted>
  <dcterms:created xsi:type="dcterms:W3CDTF">2018-02-02T07:36:36Z</dcterms:created>
  <dcterms:modified xsi:type="dcterms:W3CDTF">2018-11-08T19:26:49Z</dcterms:modified>
</cp:coreProperties>
</file>